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480" yWindow="225" windowWidth="20865" windowHeight="9195" tabRatio="471"/>
  </bookViews>
  <sheets>
    <sheet name="услуги" sheetId="4" r:id="rId1"/>
  </sheets>
  <calcPr calcId="144525"/>
</workbook>
</file>

<file path=xl/calcChain.xml><?xml version="1.0" encoding="utf-8"?>
<calcChain xmlns="http://schemas.openxmlformats.org/spreadsheetml/2006/main">
  <c r="K20" i="4" l="1"/>
  <c r="W11" i="4"/>
  <c r="W12" i="4"/>
  <c r="W13" i="4"/>
  <c r="W14" i="4"/>
  <c r="W15" i="4"/>
  <c r="W16" i="4"/>
  <c r="W17" i="4"/>
  <c r="W18" i="4"/>
  <c r="W19" i="4"/>
  <c r="W10" i="4"/>
  <c r="T11" i="4"/>
  <c r="T12" i="4"/>
  <c r="T13" i="4"/>
  <c r="T14" i="4"/>
  <c r="T15" i="4"/>
  <c r="T16" i="4"/>
  <c r="T17" i="4"/>
  <c r="T18" i="4"/>
  <c r="T19" i="4"/>
  <c r="T10" i="4"/>
  <c r="O11" i="4"/>
  <c r="O12" i="4"/>
  <c r="O13" i="4"/>
  <c r="O14" i="4"/>
  <c r="O15" i="4"/>
  <c r="O16" i="4"/>
  <c r="O17" i="4"/>
  <c r="O18" i="4"/>
  <c r="O19" i="4"/>
  <c r="O10" i="4"/>
  <c r="O20" i="4" s="1"/>
  <c r="T20" i="4"/>
  <c r="V19" i="4"/>
  <c r="V10" i="4"/>
  <c r="V11" i="4"/>
  <c r="V12" i="4"/>
  <c r="V13" i="4"/>
  <c r="V14" i="4"/>
  <c r="V15" i="4"/>
  <c r="V16" i="4"/>
  <c r="V17" i="4"/>
  <c r="V18" i="4"/>
  <c r="W20" i="4" l="1"/>
</calcChain>
</file>

<file path=xl/sharedStrings.xml><?xml version="1.0" encoding="utf-8"?>
<sst xmlns="http://schemas.openxmlformats.org/spreadsheetml/2006/main" count="63" uniqueCount="61">
  <si>
    <t>Заказчик</t>
  </si>
  <si>
    <t>участник должен указать номер закупки, номер и предмет лота, соответствующие указанным в документации</t>
  </si>
  <si>
    <t>Код ЕНС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</si>
  <si>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</si>
  <si>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</si>
  <si>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</si>
  <si>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</si>
  <si>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</si>
  <si>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Приложение 2.2.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</si>
  <si>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</si>
  <si>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</si>
  <si>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</si>
  <si>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</si>
  <si>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В соответствии с проектом договора</t>
  </si>
  <si>
    <t>заполнить</t>
  </si>
  <si>
    <t>№ позиции</t>
  </si>
  <si>
    <t>№ лота</t>
  </si>
  <si>
    <t>ОКВЭД2</t>
  </si>
  <si>
    <t xml:space="preserve">Количество </t>
  </si>
  <si>
    <t>Наименование оказываемых услуг</t>
  </si>
  <si>
    <t>Требования к услугам</t>
  </si>
  <si>
    <t>Сроки оказания услуг</t>
  </si>
  <si>
    <t>Страна 
происхождения услуг</t>
  </si>
  <si>
    <t>ООО «Волжские коммунальные системы»</t>
  </si>
  <si>
    <t>ИТОГО:</t>
  </si>
  <si>
    <t>"_____"________________ 202___ г.</t>
  </si>
  <si>
    <t>Цена одной услуги, без НДС (руб.)</t>
  </si>
  <si>
    <t>Стоимость услуг, без НДС (руб.)</t>
  </si>
  <si>
    <t xml:space="preserve">ИТОГО, начальная максимальная цена договора: </t>
  </si>
  <si>
    <t>Место оказания услуг</t>
  </si>
  <si>
    <t>Цена одной единицы услуги, руб. 
С НДС</t>
  </si>
  <si>
    <t>НДС (%)</t>
  </si>
  <si>
    <t>г. Тольятти</t>
  </si>
  <si>
    <t>2. Применяемая участником ставка НДС</t>
  </si>
  <si>
    <t>В соответствии с техническим заданием</t>
  </si>
  <si>
    <t>Указать применяемую ставку НДС в процентах (для корректного расчета цены с НДС в случае наличия арифметических ошибок при отражении предлагаемой цены). В случае, если Исполнитель не является плательщиком НДС, в столбце "НДС (%)" указать "0".</t>
  </si>
  <si>
    <t>Расходы по перевозке, а также прочие расходы, необходимые для оказаниия услуг, включены в цену и возмещению не подлежат.</t>
  </si>
  <si>
    <t>3. Условия о транспортных и прочих расходах</t>
  </si>
  <si>
    <t>4. Срок, порядок и форма оплаты</t>
  </si>
  <si>
    <t>Цена включает все расходы и риски, связанные с оказанием услуг, определенных в договоре. При этом в цену заявки на участие в закупке включаются любые сборы и пошлины, расходы и риски, связанные с выполнением договора, в т.ч. гарантийного срока и другие затраты.</t>
  </si>
  <si>
    <t>ОКПД2</t>
  </si>
  <si>
    <t>* ячейки, выделенные цветом</t>
  </si>
  <si>
    <t>ЗАПОЛНЯЕТСЯ УЧАСТНИКОМ*</t>
  </si>
  <si>
    <t>Итоговая стоимость, руб. 
БЕЗ НДС</t>
  </si>
  <si>
    <t>Цена одной единицы услуги, руб. 
БЕЗ НДС</t>
  </si>
  <si>
    <t>Итоговая стоимость, руб. 
С НДС</t>
  </si>
  <si>
    <t>85.42.19.900</t>
  </si>
  <si>
    <t>ФБ000045</t>
  </si>
  <si>
    <t>Обучение и аттестация специалистов в области охраны труда, промышленной и пожарной безопасности</t>
  </si>
  <si>
    <t>чел</t>
  </si>
  <si>
    <t>Общие требования охраны труда</t>
  </si>
  <si>
    <t>Требования безопасности при производстве земляных работ</t>
  </si>
  <si>
    <t>Правила по охране труда при эксплуатации электроустановок</t>
  </si>
  <si>
    <t>Правила по охране труда при эксплуатации тепловых энергоустановок</t>
  </si>
  <si>
    <t>Пожарно-технический минимум</t>
  </si>
  <si>
    <t>Правила по охране труда при работе на высоте</t>
  </si>
  <si>
    <t>Основы промышленной безопасности (А1)</t>
  </si>
  <si>
    <t>Правила безопасности ОПО, на которых используются подъемные сооружения</t>
  </si>
  <si>
    <t>Правила промышленной безопасности ОПО, на которых используется оборудование, работающее год избыточным давлением</t>
  </si>
  <si>
    <t>Эксплуатация хлорных объектов</t>
  </si>
  <si>
    <t>1 Оказание услуг по обучению и аттестации специалистов в области охраны труда, промышленной и пожарной безопасности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</si>
</sst>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name val="Tahoma"/>
      <family val="2"/>
      <charset val="204"/>
    </font>
    <font>
      <sz val="11"/>
      <name val="Tahoma"/>
      <family val="2"/>
      <charset val="204"/>
    </font>
    <font>
      <b/>
      <sz val="12"/>
      <name val="Tahoma"/>
      <family val="2"/>
      <charset val="204"/>
    </font>
    <font>
      <b/>
      <sz val="10"/>
      <name val="Tahoma"/>
      <family val="2"/>
      <charset val="204"/>
    </font>
    <font>
      <b/>
      <sz val="13"/>
      <name val="Tahoma"/>
      <family val="2"/>
      <charset val="204"/>
    </font>
    <font>
      <i/>
      <sz val="10"/>
      <color rgb="FFFF0000"/>
      <name val="Tahoma"/>
      <family val="2"/>
      <charset val="204"/>
    </font>
    <font>
      <b/>
      <sz val="14"/>
      <color rgb="FFFF0000"/>
      <name val="Tahoma"/>
      <family val="2"/>
      <charset val="204"/>
    </font>
    <font>
      <i/>
      <sz val="10"/>
      <name val="Tahoma"/>
      <family val="2"/>
      <charset val="204"/>
    </font>
    <font>
      <sz val="11"/>
      <color indexed="8"/>
      <name val="Calibri"/>
      <family val="2"/>
      <charset val="204"/>
    </font>
    <font>
      <sz val="10"/>
      <color indexed="8"/>
      <name val="Tahoma"/>
      <family val="2"/>
      <charset val="1"/>
    </font>
    <font>
      <sz val="10"/>
      <color rgb="FF000000"/>
      <name val="Tahoma"/>
      <family val="2"/>
      <charset val="204"/>
    </font>
    <font>
      <sz val="10"/>
      <name val="Arial"/>
      <family val="2"/>
      <charset val="204"/>
    </font>
    <font>
      <i/>
      <sz val="10"/>
      <color rgb="FF000000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 applyNumberFormat="0" applyFill="0" applyBorder="0" applyAlignment="0" applyProtection="0"/>
    <xf numFmtId="0" fontId="1" fillId="0" borderId="0"/>
    <xf numFmtId="0" fontId="2" fillId="0" borderId="0"/>
    <xf numFmtId="0" fontId="11" fillId="0" borderId="0"/>
    <xf numFmtId="9" fontId="14" fillId="0" borderId="0" applyFont="0" applyFill="0" applyBorder="0" applyAlignment="0" applyProtection="0"/>
  </cellStyleXfs>
  <cellXfs count="69">
    <xf numFmtId="0" fontId="0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right"/>
    </xf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/>
    <xf numFmtId="0" fontId="4" fillId="4" borderId="0" xfId="1" applyFont="1" applyFill="1" applyAlignment="1">
      <alignment vertical="center"/>
    </xf>
    <xf numFmtId="0" fontId="4" fillId="0" borderId="0" xfId="0" applyNumberFormat="1" applyFont="1" applyFill="1" applyBorder="1" applyAlignment="1" applyProtection="1">
      <alignment horizontal="left" vertical="center"/>
    </xf>
    <xf numFmtId="0" fontId="4" fillId="0" borderId="0" xfId="1" applyFont="1" applyAlignment="1">
      <alignment vertical="center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Border="1" applyAlignment="1">
      <alignment vertical="center" wrapText="1"/>
    </xf>
    <xf numFmtId="0" fontId="4" fillId="0" borderId="0" xfId="1" applyFont="1" applyBorder="1" applyAlignment="1">
      <alignment vertical="center"/>
    </xf>
    <xf numFmtId="0" fontId="4" fillId="0" borderId="0" xfId="1" applyFont="1" applyAlignment="1">
      <alignment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6" fillId="2" borderId="1" xfId="0" applyNumberFormat="1" applyFont="1" applyFill="1" applyBorder="1" applyAlignment="1" applyProtection="1">
      <alignment horizontal="center" vertical="center" wrapText="1"/>
    </xf>
    <xf numFmtId="0" fontId="3" fillId="4" borderId="0" xfId="0" applyNumberFormat="1" applyFont="1" applyFill="1" applyBorder="1" applyAlignment="1" applyProtection="1"/>
    <xf numFmtId="0" fontId="3" fillId="4" borderId="0" xfId="0" applyNumberFormat="1" applyFont="1" applyFill="1" applyBorder="1" applyAlignment="1" applyProtection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6" fillId="3" borderId="1" xfId="0" applyNumberFormat="1" applyFont="1" applyFill="1" applyBorder="1" applyAlignment="1" applyProtection="1">
      <alignment horizontal="center" vertical="center" wrapText="1"/>
    </xf>
    <xf numFmtId="49" fontId="12" fillId="0" borderId="1" xfId="3" applyNumberFormat="1" applyFont="1" applyBorder="1" applyAlignment="1">
      <alignment horizontal="center" vertical="center" wrapText="1"/>
    </xf>
    <xf numFmtId="0" fontId="13" fillId="5" borderId="1" xfId="0" applyNumberFormat="1" applyFont="1" applyFill="1" applyBorder="1" applyAlignment="1" applyProtection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</xf>
    <xf numFmtId="4" fontId="3" fillId="0" borderId="8" xfId="0" applyNumberFormat="1" applyFont="1" applyFill="1" applyBorder="1" applyAlignment="1" applyProtection="1">
      <alignment horizontal="center" vertical="center" wrapText="1"/>
    </xf>
    <xf numFmtId="9" fontId="6" fillId="2" borderId="1" xfId="4" applyFont="1" applyFill="1" applyBorder="1" applyAlignment="1" applyProtection="1">
      <alignment horizontal="center" vertical="center" wrapText="1"/>
    </xf>
    <xf numFmtId="0" fontId="6" fillId="3" borderId="1" xfId="0" applyNumberFormat="1" applyFont="1" applyFill="1" applyBorder="1" applyAlignment="1" applyProtection="1">
      <alignment horizontal="center" vertical="center" wrapText="1"/>
    </xf>
    <xf numFmtId="0" fontId="6" fillId="3" borderId="2" xfId="0" applyNumberFormat="1" applyFont="1" applyFill="1" applyBorder="1" applyAlignment="1" applyProtection="1">
      <alignment horizontal="center" vertical="center" wrapText="1"/>
    </xf>
    <xf numFmtId="49" fontId="6" fillId="2" borderId="2" xfId="0" applyNumberFormat="1" applyFont="1" applyFill="1" applyBorder="1" applyAlignment="1" applyProtection="1">
      <alignment horizontal="center" vertical="center" wrapText="1"/>
    </xf>
    <xf numFmtId="0" fontId="3" fillId="4" borderId="9" xfId="0" applyNumberFormat="1" applyFont="1" applyFill="1" applyBorder="1" applyAlignment="1" applyProtection="1">
      <alignment horizontal="center" vertical="center" wrapText="1"/>
    </xf>
    <xf numFmtId="4" fontId="6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/>
    <xf numFmtId="0" fontId="3" fillId="2" borderId="0" xfId="0" applyNumberFormat="1" applyFont="1" applyFill="1" applyBorder="1" applyAlignment="1" applyProtection="1"/>
    <xf numFmtId="0" fontId="10" fillId="4" borderId="2" xfId="0" applyNumberFormat="1" applyFont="1" applyFill="1" applyBorder="1" applyAlignment="1" applyProtection="1">
      <alignment horizontal="left" vertical="center"/>
    </xf>
    <xf numFmtId="0" fontId="10" fillId="4" borderId="7" xfId="0" applyNumberFormat="1" applyFont="1" applyFill="1" applyBorder="1" applyAlignment="1" applyProtection="1">
      <alignment horizontal="left" vertical="center"/>
    </xf>
    <xf numFmtId="0" fontId="10" fillId="2" borderId="2" xfId="0" applyNumberFormat="1" applyFont="1" applyFill="1" applyBorder="1" applyAlignment="1" applyProtection="1">
      <alignment horizontal="left" vertical="center"/>
    </xf>
    <xf numFmtId="0" fontId="10" fillId="2" borderId="7" xfId="0" applyNumberFormat="1" applyFont="1" applyFill="1" applyBorder="1" applyAlignment="1" applyProtection="1">
      <alignment horizontal="left" vertical="center"/>
    </xf>
    <xf numFmtId="0" fontId="9" fillId="3" borderId="1" xfId="0" applyNumberFormat="1" applyFont="1" applyFill="1" applyBorder="1" applyAlignment="1" applyProtection="1">
      <alignment horizontal="center" vertical="top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6" fillId="3" borderId="6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right" vertical="center" wrapText="1"/>
    </xf>
    <xf numFmtId="0" fontId="6" fillId="4" borderId="7" xfId="0" applyNumberFormat="1" applyFont="1" applyFill="1" applyBorder="1" applyAlignment="1" applyProtection="1">
      <alignment horizontal="right" vertical="center" wrapText="1"/>
    </xf>
    <xf numFmtId="0" fontId="6" fillId="4" borderId="4" xfId="0" applyNumberFormat="1" applyFont="1" applyFill="1" applyBorder="1" applyAlignment="1" applyProtection="1">
      <alignment horizontal="right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3" fillId="0" borderId="4" xfId="0" applyNumberFormat="1" applyFont="1" applyFill="1" applyBorder="1" applyAlignment="1" applyProtection="1">
      <alignment horizontal="center" vertical="center" wrapText="1"/>
    </xf>
    <xf numFmtId="0" fontId="6" fillId="3" borderId="10" xfId="0" applyNumberFormat="1" applyFont="1" applyFill="1" applyBorder="1" applyAlignment="1" applyProtection="1">
      <alignment horizontal="center" vertical="center" wrapText="1"/>
    </xf>
    <xf numFmtId="0" fontId="6" fillId="3" borderId="11" xfId="0" applyNumberFormat="1" applyFont="1" applyFill="1" applyBorder="1" applyAlignment="1" applyProtection="1">
      <alignment horizontal="center" vertical="center" wrapText="1"/>
    </xf>
    <xf numFmtId="0" fontId="6" fillId="3" borderId="8" xfId="0" applyNumberFormat="1" applyFont="1" applyFill="1" applyBorder="1" applyAlignment="1" applyProtection="1">
      <alignment horizontal="center" vertical="center" wrapText="1"/>
    </xf>
    <xf numFmtId="0" fontId="6" fillId="3" borderId="12" xfId="0" applyNumberFormat="1" applyFont="1" applyFill="1" applyBorder="1" applyAlignment="1" applyProtection="1">
      <alignment horizontal="center" vertical="center" wrapText="1"/>
    </xf>
    <xf numFmtId="0" fontId="4" fillId="4" borderId="3" xfId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7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vertical="center" wrapText="1"/>
    </xf>
    <xf numFmtId="0" fontId="4" fillId="0" borderId="2" xfId="0" applyNumberFormat="1" applyFont="1" applyFill="1" applyBorder="1" applyAlignment="1" applyProtection="1">
      <alignment horizontal="left" vertical="center" wrapText="1"/>
    </xf>
    <xf numFmtId="0" fontId="4" fillId="0" borderId="7" xfId="0" applyNumberFormat="1" applyFont="1" applyFill="1" applyBorder="1" applyAlignment="1" applyProtection="1">
      <alignment horizontal="left" vertical="center" wrapText="1"/>
    </xf>
    <xf numFmtId="0" fontId="4" fillId="0" borderId="4" xfId="0" applyNumberFormat="1" applyFont="1" applyFill="1" applyBorder="1" applyAlignment="1" applyProtection="1">
      <alignment horizontal="left" vertical="center" wrapText="1"/>
    </xf>
    <xf numFmtId="4" fontId="3" fillId="0" borderId="8" xfId="0" applyNumberFormat="1" applyFont="1" applyFill="1" applyBorder="1" applyAlignment="1" applyProtection="1">
      <alignment horizontal="right" vertical="center" wrapText="1"/>
    </xf>
    <xf numFmtId="9" fontId="6" fillId="4" borderId="1" xfId="4" applyFont="1" applyFill="1" applyBorder="1" applyAlignment="1" applyProtection="1">
      <alignment horizontal="center" vertical="center" wrapText="1"/>
    </xf>
    <xf numFmtId="0" fontId="6" fillId="4" borderId="7" xfId="0" applyNumberFormat="1" applyFont="1" applyFill="1" applyBorder="1" applyAlignment="1" applyProtection="1">
      <alignment horizontal="center" vertical="center" wrapText="1"/>
    </xf>
    <xf numFmtId="49" fontId="6" fillId="4" borderId="7" xfId="0" applyNumberFormat="1" applyFont="1" applyFill="1" applyBorder="1" applyAlignment="1" applyProtection="1">
      <alignment horizontal="center" vertical="center" wrapText="1"/>
    </xf>
    <xf numFmtId="0" fontId="15" fillId="5" borderId="1" xfId="0" applyNumberFormat="1" applyFont="1" applyFill="1" applyBorder="1" applyAlignment="1" applyProtection="1">
      <alignment horizontal="right" vertical="center" wrapText="1"/>
    </xf>
  </cellXfs>
  <cellStyles count="5">
    <cellStyle name="TableStyleLight1" xfId="3"/>
    <cellStyle name="Обычный" xfId="0" builtinId="0"/>
    <cellStyle name="Обычный 2 3" xfId="2"/>
    <cellStyle name="Процентный" xfId="4" builtinId="5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8"/>
  <sheetViews>
    <sheetView tabSelected="1" zoomScale="70" zoomScaleNormal="70" zoomScaleSheetLayoutView="70" workbookViewId="0">
      <selection activeCell="W20" sqref="W20"/>
    </sheetView>
  </sheetViews>
  <sheetFormatPr defaultColWidth="8.85546875" defaultRowHeight="12.75" x14ac:dyDescent="0.2"/>
  <cols>
    <col min="1" max="1" width="6.85546875" style="1" customWidth="1"/>
    <col min="2" max="2" width="7.7109375" style="1" customWidth="1"/>
    <col min="3" max="3" width="12.42578125" style="1" customWidth="1"/>
    <col min="4" max="4" width="11.5703125" style="1" customWidth="1"/>
    <col min="5" max="5" width="11" style="2" customWidth="1"/>
    <col min="6" max="6" width="37.85546875" style="2" customWidth="1"/>
    <col min="7" max="7" width="24.28515625" style="2" customWidth="1"/>
    <col min="8" max="8" width="9.42578125" style="2" customWidth="1"/>
    <col min="9" max="9" width="17.42578125" style="2" customWidth="1"/>
    <col min="10" max="10" width="14.42578125" style="1" customWidth="1"/>
    <col min="11" max="12" width="13.42578125" style="1" customWidth="1"/>
    <col min="13" max="13" width="11.28515625" style="1" bestFit="1" customWidth="1"/>
    <col min="14" max="14" width="22.42578125" style="1" customWidth="1"/>
    <col min="15" max="15" width="18" style="1" customWidth="1"/>
    <col min="16" max="16" width="18.28515625" style="1" customWidth="1"/>
    <col min="17" max="17" width="18" style="1" customWidth="1"/>
    <col min="18" max="18" width="14.28515625" style="1" customWidth="1"/>
    <col min="19" max="19" width="25.28515625" style="1" customWidth="1"/>
    <col min="20" max="20" width="39" style="1" customWidth="1"/>
    <col min="21" max="21" width="18" style="1" customWidth="1"/>
    <col min="22" max="23" width="18.42578125" style="1" customWidth="1"/>
    <col min="24" max="16384" width="8.85546875" style="1"/>
  </cols>
  <sheetData>
    <row r="1" spans="1:23" ht="18.75" customHeight="1" x14ac:dyDescent="0.2">
      <c r="W1" s="3" t="s">
        <v>8</v>
      </c>
    </row>
    <row r="2" spans="1:23" ht="42.75" customHeight="1" x14ac:dyDescent="0.2">
      <c r="A2" s="4" t="s">
        <v>7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R2" s="5"/>
    </row>
    <row r="3" spans="1:23" ht="20.25" customHeight="1" x14ac:dyDescent="0.2">
      <c r="A3" s="6" t="s">
        <v>5</v>
      </c>
      <c r="B3" s="5"/>
      <c r="C3" s="5"/>
      <c r="D3" s="40">
        <v>25</v>
      </c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R3" s="5"/>
    </row>
    <row r="4" spans="1:23" ht="20.25" customHeight="1" x14ac:dyDescent="0.2">
      <c r="A4" s="6" t="s">
        <v>4</v>
      </c>
      <c r="B4" s="7"/>
      <c r="C4" s="7"/>
      <c r="D4" s="40" t="s">
        <v>60</v>
      </c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R4" s="8"/>
    </row>
    <row r="5" spans="1:23" ht="18" customHeight="1" x14ac:dyDescent="0.2">
      <c r="A5" s="6" t="s">
        <v>11</v>
      </c>
      <c r="B5" s="7"/>
      <c r="C5" s="7"/>
      <c r="D5" s="42" t="s">
        <v>14</v>
      </c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R5" s="8"/>
    </row>
    <row r="6" spans="1:23" ht="23.25" customHeight="1" x14ac:dyDescent="0.2">
      <c r="A6" s="9" t="s">
        <v>1</v>
      </c>
    </row>
    <row r="7" spans="1:23" ht="35.25" customHeight="1" x14ac:dyDescent="0.2">
      <c r="A7" s="24"/>
      <c r="B7" s="24"/>
      <c r="C7" s="24"/>
      <c r="D7" s="24"/>
      <c r="E7" s="24"/>
      <c r="F7" s="25"/>
      <c r="G7" s="25"/>
      <c r="H7" s="25"/>
      <c r="I7" s="25"/>
      <c r="J7" s="25"/>
      <c r="K7" s="24"/>
      <c r="L7" s="52" t="s">
        <v>21</v>
      </c>
      <c r="M7" s="53"/>
      <c r="N7" s="45" t="s">
        <v>26</v>
      </c>
      <c r="O7" s="45" t="s">
        <v>27</v>
      </c>
      <c r="P7" s="44" t="s">
        <v>42</v>
      </c>
      <c r="Q7" s="44"/>
      <c r="R7" s="44"/>
      <c r="S7" s="44"/>
      <c r="T7" s="44"/>
      <c r="U7" s="44"/>
      <c r="V7" s="44"/>
      <c r="W7" s="44"/>
    </row>
    <row r="8" spans="1:23" ht="92.25" customHeight="1" x14ac:dyDescent="0.2">
      <c r="A8" s="27" t="s">
        <v>15</v>
      </c>
      <c r="B8" s="27" t="s">
        <v>16</v>
      </c>
      <c r="C8" s="27" t="s">
        <v>40</v>
      </c>
      <c r="D8" s="27" t="s">
        <v>17</v>
      </c>
      <c r="E8" s="27" t="s">
        <v>2</v>
      </c>
      <c r="F8" s="27" t="s">
        <v>19</v>
      </c>
      <c r="G8" s="27" t="s">
        <v>20</v>
      </c>
      <c r="H8" s="27" t="s">
        <v>3</v>
      </c>
      <c r="I8" s="27" t="s">
        <v>0</v>
      </c>
      <c r="J8" s="27" t="s">
        <v>29</v>
      </c>
      <c r="K8" s="27" t="s">
        <v>18</v>
      </c>
      <c r="L8" s="54"/>
      <c r="M8" s="55"/>
      <c r="N8" s="46"/>
      <c r="O8" s="46"/>
      <c r="P8" s="33" t="s">
        <v>22</v>
      </c>
      <c r="Q8" s="34" t="s">
        <v>21</v>
      </c>
      <c r="R8" s="33" t="s">
        <v>6</v>
      </c>
      <c r="S8" s="33" t="s">
        <v>44</v>
      </c>
      <c r="T8" s="33" t="s">
        <v>43</v>
      </c>
      <c r="U8" s="33" t="s">
        <v>31</v>
      </c>
      <c r="V8" s="33" t="s">
        <v>30</v>
      </c>
      <c r="W8" s="33" t="s">
        <v>45</v>
      </c>
    </row>
    <row r="9" spans="1:23" ht="92.25" customHeight="1" x14ac:dyDescent="0.2">
      <c r="A9" s="21">
        <v>1</v>
      </c>
      <c r="B9" s="36">
        <v>1</v>
      </c>
      <c r="C9" s="28" t="s">
        <v>46</v>
      </c>
      <c r="D9" s="28">
        <v>85.42</v>
      </c>
      <c r="E9" s="26" t="s">
        <v>47</v>
      </c>
      <c r="F9" s="29" t="s">
        <v>48</v>
      </c>
      <c r="G9" s="30" t="s">
        <v>34</v>
      </c>
      <c r="H9" s="30" t="s">
        <v>49</v>
      </c>
      <c r="I9" s="11" t="s">
        <v>23</v>
      </c>
      <c r="J9" s="11" t="s">
        <v>32</v>
      </c>
      <c r="K9" s="22"/>
      <c r="L9" s="50" t="s">
        <v>34</v>
      </c>
      <c r="M9" s="51"/>
      <c r="N9" s="31"/>
      <c r="O9" s="22"/>
      <c r="P9" s="10"/>
      <c r="Q9" s="35"/>
      <c r="R9" s="10"/>
      <c r="S9" s="37"/>
      <c r="T9" s="37"/>
      <c r="U9" s="65"/>
      <c r="V9" s="37"/>
      <c r="W9" s="37"/>
    </row>
    <row r="10" spans="1:23" x14ac:dyDescent="0.2">
      <c r="A10" s="21"/>
      <c r="B10" s="36"/>
      <c r="C10" s="28"/>
      <c r="D10" s="28"/>
      <c r="E10" s="26"/>
      <c r="F10" s="68" t="s">
        <v>50</v>
      </c>
      <c r="G10" s="30"/>
      <c r="H10" s="30"/>
      <c r="I10" s="11"/>
      <c r="J10" s="11"/>
      <c r="K10" s="22">
        <v>63</v>
      </c>
      <c r="L10" s="50"/>
      <c r="M10" s="51"/>
      <c r="N10" s="64">
        <v>700</v>
      </c>
      <c r="O10" s="22">
        <f>K10*N10</f>
        <v>44100</v>
      </c>
      <c r="P10" s="66"/>
      <c r="Q10" s="67"/>
      <c r="R10" s="66"/>
      <c r="S10" s="23"/>
      <c r="T10" s="23">
        <f>ROUND(K10*S10,2)</f>
        <v>0</v>
      </c>
      <c r="U10" s="32"/>
      <c r="V10" s="23">
        <f t="shared" ref="V9:V19" si="0">S10*(1+U10)</f>
        <v>0</v>
      </c>
      <c r="W10" s="23">
        <f>ROUND(V10*K10,2)</f>
        <v>0</v>
      </c>
    </row>
    <row r="11" spans="1:23" ht="25.5" x14ac:dyDescent="0.2">
      <c r="A11" s="21"/>
      <c r="B11" s="36"/>
      <c r="C11" s="28"/>
      <c r="D11" s="28"/>
      <c r="E11" s="26"/>
      <c r="F11" s="68" t="s">
        <v>51</v>
      </c>
      <c r="G11" s="30"/>
      <c r="H11" s="30"/>
      <c r="I11" s="11"/>
      <c r="J11" s="11"/>
      <c r="K11" s="22">
        <v>37</v>
      </c>
      <c r="L11" s="50"/>
      <c r="M11" s="51"/>
      <c r="N11" s="64">
        <v>733.33</v>
      </c>
      <c r="O11" s="22">
        <f t="shared" ref="O11:O19" si="1">K11*N11</f>
        <v>27133.210000000003</v>
      </c>
      <c r="P11" s="66"/>
      <c r="Q11" s="67"/>
      <c r="R11" s="66"/>
      <c r="S11" s="23"/>
      <c r="T11" s="23">
        <f t="shared" ref="T11:T19" si="2">ROUND(K11*S11,2)</f>
        <v>0</v>
      </c>
      <c r="U11" s="32"/>
      <c r="V11" s="23">
        <f t="shared" si="0"/>
        <v>0</v>
      </c>
      <c r="W11" s="23">
        <f t="shared" ref="W11:W19" si="3">ROUND(V11*K11,2)</f>
        <v>0</v>
      </c>
    </row>
    <row r="12" spans="1:23" ht="25.5" x14ac:dyDescent="0.2">
      <c r="A12" s="21"/>
      <c r="B12" s="36"/>
      <c r="C12" s="28"/>
      <c r="D12" s="28"/>
      <c r="E12" s="26"/>
      <c r="F12" s="68" t="s">
        <v>52</v>
      </c>
      <c r="G12" s="30"/>
      <c r="H12" s="30"/>
      <c r="I12" s="11"/>
      <c r="J12" s="11"/>
      <c r="K12" s="22">
        <v>19</v>
      </c>
      <c r="L12" s="50"/>
      <c r="M12" s="51"/>
      <c r="N12" s="64">
        <v>783.33</v>
      </c>
      <c r="O12" s="22">
        <f t="shared" si="1"/>
        <v>14883.27</v>
      </c>
      <c r="P12" s="66"/>
      <c r="Q12" s="67"/>
      <c r="R12" s="66"/>
      <c r="S12" s="23"/>
      <c r="T12" s="23">
        <f t="shared" si="2"/>
        <v>0</v>
      </c>
      <c r="U12" s="32"/>
      <c r="V12" s="23">
        <f t="shared" si="0"/>
        <v>0</v>
      </c>
      <c r="W12" s="23">
        <f t="shared" si="3"/>
        <v>0</v>
      </c>
    </row>
    <row r="13" spans="1:23" ht="25.5" x14ac:dyDescent="0.2">
      <c r="A13" s="21"/>
      <c r="B13" s="36"/>
      <c r="C13" s="28"/>
      <c r="D13" s="28"/>
      <c r="E13" s="26"/>
      <c r="F13" s="68" t="s">
        <v>53</v>
      </c>
      <c r="G13" s="30"/>
      <c r="H13" s="30"/>
      <c r="I13" s="11"/>
      <c r="J13" s="11"/>
      <c r="K13" s="22">
        <v>12</v>
      </c>
      <c r="L13" s="50"/>
      <c r="M13" s="51"/>
      <c r="N13" s="64">
        <v>833.33</v>
      </c>
      <c r="O13" s="22">
        <f t="shared" si="1"/>
        <v>9999.9600000000009</v>
      </c>
      <c r="P13" s="66"/>
      <c r="Q13" s="67"/>
      <c r="R13" s="66"/>
      <c r="S13" s="23"/>
      <c r="T13" s="23">
        <f t="shared" si="2"/>
        <v>0</v>
      </c>
      <c r="U13" s="32"/>
      <c r="V13" s="23">
        <f t="shared" si="0"/>
        <v>0</v>
      </c>
      <c r="W13" s="23">
        <f t="shared" si="3"/>
        <v>0</v>
      </c>
    </row>
    <row r="14" spans="1:23" x14ac:dyDescent="0.2">
      <c r="A14" s="21"/>
      <c r="B14" s="36"/>
      <c r="C14" s="28"/>
      <c r="D14" s="28"/>
      <c r="E14" s="26"/>
      <c r="F14" s="68" t="s">
        <v>54</v>
      </c>
      <c r="G14" s="30"/>
      <c r="H14" s="30"/>
      <c r="I14" s="11"/>
      <c r="J14" s="11"/>
      <c r="K14" s="22">
        <v>20</v>
      </c>
      <c r="L14" s="50"/>
      <c r="M14" s="51"/>
      <c r="N14" s="64">
        <v>800</v>
      </c>
      <c r="O14" s="22">
        <f t="shared" si="1"/>
        <v>16000</v>
      </c>
      <c r="P14" s="66"/>
      <c r="Q14" s="67"/>
      <c r="R14" s="66"/>
      <c r="S14" s="23"/>
      <c r="T14" s="23">
        <f t="shared" si="2"/>
        <v>0</v>
      </c>
      <c r="U14" s="32"/>
      <c r="V14" s="23">
        <f t="shared" si="0"/>
        <v>0</v>
      </c>
      <c r="W14" s="23">
        <f t="shared" si="3"/>
        <v>0</v>
      </c>
    </row>
    <row r="15" spans="1:23" ht="25.5" x14ac:dyDescent="0.2">
      <c r="A15" s="21"/>
      <c r="B15" s="36"/>
      <c r="C15" s="28"/>
      <c r="D15" s="28"/>
      <c r="E15" s="26"/>
      <c r="F15" s="68" t="s">
        <v>55</v>
      </c>
      <c r="G15" s="30"/>
      <c r="H15" s="30"/>
      <c r="I15" s="11"/>
      <c r="J15" s="11"/>
      <c r="K15" s="22">
        <v>33</v>
      </c>
      <c r="L15" s="50"/>
      <c r="M15" s="51"/>
      <c r="N15" s="64">
        <v>783.33</v>
      </c>
      <c r="O15" s="22">
        <f t="shared" si="1"/>
        <v>25849.890000000003</v>
      </c>
      <c r="P15" s="66"/>
      <c r="Q15" s="67"/>
      <c r="R15" s="66"/>
      <c r="S15" s="23"/>
      <c r="T15" s="23">
        <f t="shared" si="2"/>
        <v>0</v>
      </c>
      <c r="U15" s="32"/>
      <c r="V15" s="23">
        <f t="shared" si="0"/>
        <v>0</v>
      </c>
      <c r="W15" s="23">
        <f t="shared" si="3"/>
        <v>0</v>
      </c>
    </row>
    <row r="16" spans="1:23" ht="25.5" x14ac:dyDescent="0.2">
      <c r="A16" s="21"/>
      <c r="B16" s="36"/>
      <c r="C16" s="28"/>
      <c r="D16" s="28"/>
      <c r="E16" s="26"/>
      <c r="F16" s="68" t="s">
        <v>56</v>
      </c>
      <c r="G16" s="30"/>
      <c r="H16" s="30"/>
      <c r="I16" s="11"/>
      <c r="J16" s="11"/>
      <c r="K16" s="22">
        <v>31</v>
      </c>
      <c r="L16" s="50"/>
      <c r="M16" s="51"/>
      <c r="N16" s="64">
        <v>1233.33</v>
      </c>
      <c r="O16" s="22">
        <f t="shared" si="1"/>
        <v>38233.229999999996</v>
      </c>
      <c r="P16" s="66"/>
      <c r="Q16" s="67"/>
      <c r="R16" s="66"/>
      <c r="S16" s="23"/>
      <c r="T16" s="23">
        <f t="shared" si="2"/>
        <v>0</v>
      </c>
      <c r="U16" s="32"/>
      <c r="V16" s="23">
        <f t="shared" si="0"/>
        <v>0</v>
      </c>
      <c r="W16" s="23">
        <f t="shared" si="3"/>
        <v>0</v>
      </c>
    </row>
    <row r="17" spans="1:23" ht="25.5" x14ac:dyDescent="0.2">
      <c r="A17" s="21"/>
      <c r="B17" s="36"/>
      <c r="C17" s="28"/>
      <c r="D17" s="28"/>
      <c r="E17" s="26"/>
      <c r="F17" s="68" t="s">
        <v>57</v>
      </c>
      <c r="G17" s="30"/>
      <c r="H17" s="30"/>
      <c r="I17" s="11"/>
      <c r="J17" s="11"/>
      <c r="K17" s="22">
        <v>31</v>
      </c>
      <c r="L17" s="50"/>
      <c r="M17" s="51"/>
      <c r="N17" s="64">
        <v>1233.33</v>
      </c>
      <c r="O17" s="22">
        <f t="shared" si="1"/>
        <v>38233.229999999996</v>
      </c>
      <c r="P17" s="66"/>
      <c r="Q17" s="67"/>
      <c r="R17" s="66"/>
      <c r="S17" s="23"/>
      <c r="T17" s="23">
        <f t="shared" si="2"/>
        <v>0</v>
      </c>
      <c r="U17" s="32"/>
      <c r="V17" s="23">
        <f t="shared" si="0"/>
        <v>0</v>
      </c>
      <c r="W17" s="23">
        <f t="shared" si="3"/>
        <v>0</v>
      </c>
    </row>
    <row r="18" spans="1:23" ht="51" x14ac:dyDescent="0.2">
      <c r="A18" s="21"/>
      <c r="B18" s="36"/>
      <c r="C18" s="28"/>
      <c r="D18" s="28"/>
      <c r="E18" s="26"/>
      <c r="F18" s="68" t="s">
        <v>58</v>
      </c>
      <c r="G18" s="30"/>
      <c r="H18" s="30"/>
      <c r="I18" s="11"/>
      <c r="J18" s="11"/>
      <c r="K18" s="22">
        <v>25</v>
      </c>
      <c r="L18" s="50"/>
      <c r="M18" s="51"/>
      <c r="N18" s="64">
        <v>1233.33</v>
      </c>
      <c r="O18" s="22">
        <f t="shared" si="1"/>
        <v>30833.25</v>
      </c>
      <c r="P18" s="66"/>
      <c r="Q18" s="67"/>
      <c r="R18" s="66"/>
      <c r="S18" s="23"/>
      <c r="T18" s="23">
        <f t="shared" si="2"/>
        <v>0</v>
      </c>
      <c r="U18" s="32"/>
      <c r="V18" s="23">
        <f t="shared" si="0"/>
        <v>0</v>
      </c>
      <c r="W18" s="23">
        <f t="shared" si="3"/>
        <v>0</v>
      </c>
    </row>
    <row r="19" spans="1:23" x14ac:dyDescent="0.2">
      <c r="A19" s="21"/>
      <c r="B19" s="36"/>
      <c r="C19" s="28"/>
      <c r="D19" s="28"/>
      <c r="E19" s="26"/>
      <c r="F19" s="68" t="s">
        <v>59</v>
      </c>
      <c r="G19" s="30"/>
      <c r="H19" s="30"/>
      <c r="I19" s="11"/>
      <c r="J19" s="11"/>
      <c r="K19" s="22">
        <v>4</v>
      </c>
      <c r="L19" s="50"/>
      <c r="M19" s="51"/>
      <c r="N19" s="64">
        <v>1100</v>
      </c>
      <c r="O19" s="22">
        <f t="shared" si="1"/>
        <v>4400</v>
      </c>
      <c r="P19" s="66"/>
      <c r="Q19" s="67"/>
      <c r="R19" s="66"/>
      <c r="S19" s="23"/>
      <c r="T19" s="23">
        <f t="shared" si="2"/>
        <v>0</v>
      </c>
      <c r="U19" s="32"/>
      <c r="V19" s="23">
        <f t="shared" si="0"/>
        <v>0</v>
      </c>
      <c r="W19" s="23">
        <f t="shared" si="3"/>
        <v>0</v>
      </c>
    </row>
    <row r="20" spans="1:23" ht="35.25" customHeight="1" x14ac:dyDescent="0.2">
      <c r="A20" s="47" t="s">
        <v>28</v>
      </c>
      <c r="B20" s="47"/>
      <c r="C20" s="47"/>
      <c r="D20" s="47"/>
      <c r="E20" s="47"/>
      <c r="F20" s="47"/>
      <c r="G20" s="47"/>
      <c r="H20" s="47"/>
      <c r="I20" s="47"/>
      <c r="J20" s="12"/>
      <c r="K20" s="12">
        <f>SUM(K10:K19)</f>
        <v>275</v>
      </c>
      <c r="L20" s="50"/>
      <c r="M20" s="51"/>
      <c r="N20" s="12"/>
      <c r="O20" s="12">
        <f>SUM(O10:O19)</f>
        <v>249666.03999999998</v>
      </c>
      <c r="P20" s="48" t="s">
        <v>24</v>
      </c>
      <c r="Q20" s="48"/>
      <c r="R20" s="48"/>
      <c r="S20" s="49"/>
      <c r="T20" s="23">
        <f>SUM(T10:T19)</f>
        <v>0</v>
      </c>
      <c r="U20" s="37"/>
      <c r="V20" s="38"/>
      <c r="W20" s="23">
        <f>SUM(W10:W19)</f>
        <v>0</v>
      </c>
    </row>
    <row r="21" spans="1:23" x14ac:dyDescent="0.2">
      <c r="A21" s="39" t="s">
        <v>41</v>
      </c>
      <c r="B21" s="39"/>
      <c r="C21" s="39"/>
      <c r="D21" s="39"/>
    </row>
    <row r="22" spans="1:23" ht="45" customHeight="1" x14ac:dyDescent="0.2">
      <c r="A22" s="57" t="s">
        <v>12</v>
      </c>
      <c r="B22" s="58"/>
      <c r="C22" s="59"/>
      <c r="D22" s="60" t="s">
        <v>39</v>
      </c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</row>
    <row r="23" spans="1:23" ht="45" customHeight="1" x14ac:dyDescent="0.2">
      <c r="A23" s="57" t="s">
        <v>33</v>
      </c>
      <c r="B23" s="58"/>
      <c r="C23" s="59"/>
      <c r="D23" s="60" t="s">
        <v>35</v>
      </c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</row>
    <row r="24" spans="1:23" ht="33" customHeight="1" x14ac:dyDescent="0.2">
      <c r="A24" s="57" t="s">
        <v>37</v>
      </c>
      <c r="B24" s="58"/>
      <c r="C24" s="59"/>
      <c r="D24" s="61" t="s">
        <v>36</v>
      </c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3"/>
    </row>
    <row r="25" spans="1:23" ht="36.75" customHeight="1" x14ac:dyDescent="0.2">
      <c r="A25" s="57" t="s">
        <v>38</v>
      </c>
      <c r="B25" s="58"/>
      <c r="C25" s="59"/>
      <c r="D25" s="60" t="s">
        <v>13</v>
      </c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</row>
    <row r="26" spans="1:23" x14ac:dyDescent="0.2">
      <c r="C26" s="2"/>
      <c r="D26" s="2"/>
      <c r="E26" s="1"/>
      <c r="F26" s="1"/>
      <c r="G26" s="1"/>
      <c r="H26" s="1"/>
      <c r="I26" s="1"/>
    </row>
    <row r="27" spans="1:23" ht="14.25" x14ac:dyDescent="0.2">
      <c r="B27" s="13"/>
      <c r="C27" s="14"/>
      <c r="D27" s="13"/>
      <c r="E27" s="15"/>
      <c r="F27" s="16"/>
      <c r="G27" s="16"/>
      <c r="H27" s="16"/>
      <c r="I27" s="1"/>
    </row>
    <row r="28" spans="1:23" ht="14.25" x14ac:dyDescent="0.2">
      <c r="B28" s="13"/>
      <c r="C28" s="56"/>
      <c r="D28" s="56"/>
      <c r="E28" s="56"/>
      <c r="F28" s="17" t="s">
        <v>9</v>
      </c>
      <c r="G28" s="16"/>
      <c r="H28" s="16"/>
      <c r="I28" s="1"/>
    </row>
    <row r="29" spans="1:23" ht="14.25" x14ac:dyDescent="0.2">
      <c r="B29" s="13"/>
      <c r="C29" s="14"/>
      <c r="D29" s="18"/>
      <c r="E29" s="19"/>
      <c r="F29" s="16"/>
      <c r="G29" s="16"/>
      <c r="H29" s="16"/>
      <c r="I29" s="1"/>
    </row>
    <row r="30" spans="1:23" ht="14.25" x14ac:dyDescent="0.2">
      <c r="B30" s="13"/>
      <c r="C30" s="14"/>
      <c r="D30" s="18"/>
      <c r="E30" s="19"/>
      <c r="F30" s="16"/>
      <c r="G30" s="16"/>
      <c r="H30" s="16"/>
      <c r="I30" s="1"/>
    </row>
    <row r="31" spans="1:23" ht="14.25" x14ac:dyDescent="0.2">
      <c r="B31" s="13" t="s">
        <v>10</v>
      </c>
      <c r="C31" s="14"/>
      <c r="D31" s="20"/>
      <c r="E31" s="16"/>
      <c r="F31" s="16"/>
      <c r="G31" s="16"/>
      <c r="H31" s="16"/>
      <c r="I31" s="1"/>
    </row>
    <row r="32" spans="1:23" ht="14.25" x14ac:dyDescent="0.2">
      <c r="B32" s="13"/>
      <c r="C32" s="13"/>
      <c r="D32" s="13"/>
      <c r="E32" s="16" t="s">
        <v>25</v>
      </c>
      <c r="F32" s="15"/>
      <c r="G32" s="15"/>
      <c r="H32" s="15"/>
    </row>
    <row r="33" spans="2:8" ht="14.25" x14ac:dyDescent="0.2">
      <c r="B33" s="13"/>
      <c r="C33" s="13"/>
      <c r="D33" s="13"/>
      <c r="E33" s="15"/>
      <c r="F33" s="15"/>
      <c r="G33" s="15"/>
      <c r="H33" s="15"/>
    </row>
    <row r="34" spans="2:8" ht="14.25" x14ac:dyDescent="0.2">
      <c r="B34" s="13"/>
      <c r="C34" s="13"/>
      <c r="D34" s="13"/>
      <c r="E34" s="15"/>
      <c r="F34" s="15"/>
      <c r="G34" s="15"/>
      <c r="H34" s="15"/>
    </row>
    <row r="35" spans="2:8" ht="14.25" x14ac:dyDescent="0.2">
      <c r="B35" s="13"/>
      <c r="C35" s="13"/>
      <c r="D35" s="13"/>
      <c r="E35" s="15"/>
      <c r="F35" s="15"/>
      <c r="G35" s="15"/>
      <c r="H35" s="15"/>
    </row>
    <row r="36" spans="2:8" ht="14.25" x14ac:dyDescent="0.2">
      <c r="B36" s="13"/>
      <c r="C36" s="13"/>
      <c r="D36" s="13"/>
      <c r="E36" s="15"/>
      <c r="F36" s="15"/>
      <c r="G36" s="15"/>
      <c r="H36" s="15"/>
    </row>
    <row r="37" spans="2:8" ht="14.25" x14ac:dyDescent="0.2">
      <c r="B37" s="13"/>
      <c r="C37" s="13"/>
      <c r="D37" s="13"/>
      <c r="E37" s="15"/>
      <c r="F37" s="15"/>
      <c r="G37" s="15"/>
      <c r="H37" s="15"/>
    </row>
    <row r="38" spans="2:8" ht="14.25" x14ac:dyDescent="0.2">
      <c r="B38" s="13"/>
      <c r="C38" s="13"/>
      <c r="D38" s="13"/>
      <c r="E38" s="15"/>
      <c r="F38" s="15"/>
      <c r="G38" s="15"/>
      <c r="H38" s="15"/>
    </row>
  </sheetData>
  <mergeCells count="30">
    <mergeCell ref="L18:M18"/>
    <mergeCell ref="L19:M19"/>
    <mergeCell ref="L20:M20"/>
    <mergeCell ref="L13:M13"/>
    <mergeCell ref="L14:M14"/>
    <mergeCell ref="L15:M15"/>
    <mergeCell ref="L16:M16"/>
    <mergeCell ref="L17:M17"/>
    <mergeCell ref="A20:I20"/>
    <mergeCell ref="P20:S20"/>
    <mergeCell ref="L9:M9"/>
    <mergeCell ref="L7:M8"/>
    <mergeCell ref="C28:E28"/>
    <mergeCell ref="A23:C23"/>
    <mergeCell ref="A25:C25"/>
    <mergeCell ref="D22:W22"/>
    <mergeCell ref="D23:W23"/>
    <mergeCell ref="D25:W25"/>
    <mergeCell ref="A22:C22"/>
    <mergeCell ref="A24:C24"/>
    <mergeCell ref="D24:W24"/>
    <mergeCell ref="L10:M10"/>
    <mergeCell ref="L11:M11"/>
    <mergeCell ref="L12:M12"/>
    <mergeCell ref="D3:P3"/>
    <mergeCell ref="D5:P5"/>
    <mergeCell ref="D4:P4"/>
    <mergeCell ref="P7:W7"/>
    <mergeCell ref="N7:N8"/>
    <mergeCell ref="O7:O8"/>
  </mergeCells>
  <pageMargins left="0.35433070866141736" right="0.35433070866141736" top="0.74803149606299213" bottom="0.74803149606299213" header="0.31496062992125984" footer="0.31496062992125984"/>
  <pageSetup paperSize="8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услуги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Алюсов Дмитрий Валериевич</cp:lastModifiedBy>
  <cp:lastPrinted>2019-11-15T06:22:17Z</cp:lastPrinted>
  <dcterms:created xsi:type="dcterms:W3CDTF">2013-09-25T03:40:45Z</dcterms:created>
  <dcterms:modified xsi:type="dcterms:W3CDTF">2021-03-22T07:20:14Z</dcterms:modified>
</cp:coreProperties>
</file>